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1"/>
  </bookViews>
  <sheets>
    <sheet name="обоснование НМЦ" sheetId="1" r:id="rId1"/>
    <sheet name="Лист1" sheetId="2" r:id="rId2"/>
  </sheets>
  <definedNames>
    <definedName name="_xlnm.Print_Area" localSheetId="0">'обоснование НМЦ'!$A$1:$L$28</definedName>
  </definedNames>
  <calcPr fullCalcOnLoad="1"/>
</workbook>
</file>

<file path=xl/sharedStrings.xml><?xml version="1.0" encoding="utf-8"?>
<sst xmlns="http://schemas.openxmlformats.org/spreadsheetml/2006/main" count="49" uniqueCount="31">
  <si>
    <t>Наименование  услуги</t>
  </si>
  <si>
    <t>Итого начальная (максимальная) цена</t>
  </si>
  <si>
    <t>сумма, руб.</t>
  </si>
  <si>
    <t>Периодический медицинский осмотр</t>
  </si>
  <si>
    <t>Характеристика</t>
  </si>
  <si>
    <t>Наименование вредных и опасных производственных факторов: электромагнитное поле широкополостного спектра частот от ПЭВМ (работа по считыванию, вводу информации, работа в режиме диалога в сумме не менее 50% рабочего времени)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</si>
  <si>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</si>
  <si>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</si>
  <si>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</si>
  <si>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</si>
  <si>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</si>
  <si>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</si>
  <si>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Метод обоснования начальной (максимальной) цены: метод сопоставления розничных цен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</si>
  <si>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 </t>
    </r>
  </si>
  <si>
    <t>Обоснование начальной (максимальной) цены  контракта на оказание услуг по  проведению периодического медицинского осмотра</t>
  </si>
  <si>
    <t>2- коммерческое предложение от 23.06.2015 № 2758</t>
  </si>
  <si>
    <t>чел.</t>
  </si>
  <si>
    <t>1- коммерческое предложение от 23.06.2015  б/н</t>
  </si>
  <si>
    <t>3- коммерческое предложение от 11.06.2015 № 1536</t>
  </si>
  <si>
    <t>Итого: Начальная (максимальная) цена контракта: 231712,33 (двести тридцать одна тысяча семьсот двенадцать) рублей  33 копейки</t>
  </si>
  <si>
    <t>2- коммерческое предложение от 28.07.2015 №15712015 № 2758</t>
  </si>
  <si>
    <t>1- коммерческое предложение от 23.06.2015  № 2758</t>
  </si>
  <si>
    <t>от 12.08.2015 № 3487</t>
  </si>
  <si>
    <t>28.07.2015 № 1571</t>
  </si>
  <si>
    <t>03.08.2015 №2080</t>
  </si>
  <si>
    <t>Итого: Начальная (максимальная) цена контракта: 226 506 (двести двадцать шесть тысяч пятьсот шесть) рублей  34 копейки.</t>
  </si>
  <si>
    <t>Эксперт УБУиО</t>
  </si>
  <si>
    <t>Н.Б. Королева</t>
  </si>
  <si>
    <t>Оказание медицинских услуг по прохождению периодического медицинского осмотрар</t>
  </si>
  <si>
    <t>Основание: п. 3.2.2.4 приложения к Приказу Министерства здравоохранения и социального развития РФ от 12.04.2011 № 302н. Количество – 50 человек.</t>
  </si>
  <si>
    <t>усл. ед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</si>
</sst>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left"/>
    </xf>
    <xf numFmtId="0" fontId="10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 quotePrefix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Normal="90" zoomScaleSheetLayoutView="100" zoomScalePageLayoutView="0" workbookViewId="0" topLeftCell="A6">
      <selection activeCell="L21" sqref="L21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0" width="15.375" style="0" customWidth="1"/>
    <col min="11" max="11" width="13.75390625" style="0" customWidth="1"/>
    <col min="12" max="12" width="18.75390625" style="0" customWidth="1"/>
  </cols>
  <sheetData>
    <row r="1" ht="15.75">
      <c r="L1" s="7"/>
    </row>
    <row r="2" ht="15.75">
      <c r="L2" s="7"/>
    </row>
    <row r="3" spans="1:12" s="1" customFormat="1" ht="39.75" customHeight="1">
      <c r="A3" s="49" t="s">
        <v>14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7"/>
    </row>
    <row r="4" spans="1:12" s="1" customFormat="1" ht="15.75">
      <c r="A4" s="51" t="s">
        <v>12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7"/>
    </row>
    <row r="5" spans="1:12" s="1" customFormat="1" ht="13.5" customHeight="1">
      <c r="A5" s="42" t="s">
        <v>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s="1" customFormat="1" ht="16.5" customHeight="1">
      <c r="A6" s="34" t="s">
        <v>0</v>
      </c>
      <c r="B6" s="34" t="s">
        <v>4</v>
      </c>
      <c r="C6" s="34" t="s">
        <v>7</v>
      </c>
      <c r="D6" s="34" t="s">
        <v>6</v>
      </c>
      <c r="E6" s="34"/>
      <c r="F6" s="34"/>
      <c r="G6" s="34"/>
      <c r="H6" s="41"/>
      <c r="I6" s="41"/>
      <c r="J6" s="41"/>
      <c r="K6" s="41"/>
      <c r="L6" s="32" t="s">
        <v>8</v>
      </c>
    </row>
    <row r="7" spans="1:12" s="1" customFormat="1" ht="60.75" customHeight="1">
      <c r="A7" s="34"/>
      <c r="B7" s="34"/>
      <c r="C7" s="34"/>
      <c r="D7" s="34"/>
      <c r="E7" s="34"/>
      <c r="F7" s="34"/>
      <c r="G7" s="34"/>
      <c r="H7" s="41" t="s">
        <v>9</v>
      </c>
      <c r="I7" s="41"/>
      <c r="J7" s="16" t="s">
        <v>10</v>
      </c>
      <c r="K7" s="16" t="s">
        <v>11</v>
      </c>
      <c r="L7" s="33"/>
    </row>
    <row r="8" spans="1:12" s="1" customFormat="1" ht="20.25" customHeight="1">
      <c r="A8" s="34"/>
      <c r="B8" s="34"/>
      <c r="C8" s="34"/>
      <c r="D8" s="34"/>
      <c r="E8" s="34"/>
      <c r="F8" s="34"/>
      <c r="G8" s="34"/>
      <c r="H8" s="34" t="s">
        <v>2</v>
      </c>
      <c r="I8" s="34"/>
      <c r="J8" s="34" t="s">
        <v>2</v>
      </c>
      <c r="K8" s="34"/>
      <c r="L8" s="4" t="s">
        <v>2</v>
      </c>
    </row>
    <row r="9" spans="1:12" s="3" customFormat="1" ht="0.75" customHeight="1">
      <c r="A9" s="41"/>
      <c r="B9" s="8"/>
      <c r="C9" s="34"/>
      <c r="D9" s="4"/>
      <c r="E9" s="4"/>
      <c r="F9" s="4"/>
      <c r="G9" s="9">
        <v>100</v>
      </c>
      <c r="H9" s="9"/>
      <c r="I9" s="10"/>
      <c r="J9" s="10"/>
      <c r="K9" s="10"/>
      <c r="L9" s="11"/>
    </row>
    <row r="10" spans="1:12" s="2" customFormat="1" ht="3" customHeight="1" hidden="1">
      <c r="A10" s="41"/>
      <c r="B10" s="8"/>
      <c r="C10" s="34"/>
      <c r="D10" s="4"/>
      <c r="E10" s="4"/>
      <c r="F10" s="4"/>
      <c r="G10" s="12">
        <v>43</v>
      </c>
      <c r="H10" s="12"/>
      <c r="I10" s="10"/>
      <c r="J10" s="10"/>
      <c r="K10" s="10"/>
      <c r="L10" s="13"/>
    </row>
    <row r="11" spans="1:12" s="1" customFormat="1" ht="12.75" hidden="1">
      <c r="A11" s="41"/>
      <c r="B11" s="8"/>
      <c r="C11" s="34"/>
      <c r="D11" s="4"/>
      <c r="E11" s="4"/>
      <c r="F11" s="4"/>
      <c r="G11" s="6">
        <v>100</v>
      </c>
      <c r="H11" s="6"/>
      <c r="I11" s="10"/>
      <c r="J11" s="10"/>
      <c r="K11" s="10"/>
      <c r="L11" s="14"/>
    </row>
    <row r="12" spans="1:12" s="1" customFormat="1" ht="12.75" hidden="1">
      <c r="A12" s="41"/>
      <c r="B12" s="8"/>
      <c r="C12" s="34"/>
      <c r="D12" s="4"/>
      <c r="E12" s="4"/>
      <c r="F12" s="4"/>
      <c r="G12" s="6">
        <v>17</v>
      </c>
      <c r="H12" s="6"/>
      <c r="I12" s="10"/>
      <c r="J12" s="10"/>
      <c r="K12" s="10"/>
      <c r="L12" s="14"/>
    </row>
    <row r="13" spans="1:12" s="1" customFormat="1" ht="12.75" hidden="1">
      <c r="A13" s="41"/>
      <c r="B13" s="8"/>
      <c r="C13" s="34"/>
      <c r="D13" s="4"/>
      <c r="E13" s="4"/>
      <c r="F13" s="4"/>
      <c r="G13" s="6">
        <v>16</v>
      </c>
      <c r="H13" s="6"/>
      <c r="I13" s="10"/>
      <c r="J13" s="10"/>
      <c r="K13" s="10"/>
      <c r="L13" s="14"/>
    </row>
    <row r="14" spans="1:12" s="1" customFormat="1" ht="12.75" hidden="1">
      <c r="A14" s="41"/>
      <c r="B14" s="8"/>
      <c r="C14" s="34"/>
      <c r="D14" s="4"/>
      <c r="E14" s="4"/>
      <c r="F14" s="4"/>
      <c r="G14" s="6">
        <v>26</v>
      </c>
      <c r="H14" s="6"/>
      <c r="I14" s="10"/>
      <c r="J14" s="10"/>
      <c r="K14" s="10"/>
      <c r="L14" s="14"/>
    </row>
    <row r="15" spans="1:12" s="1" customFormat="1" ht="12.75" hidden="1">
      <c r="A15" s="41"/>
      <c r="B15" s="8"/>
      <c r="C15" s="34"/>
      <c r="D15" s="4"/>
      <c r="E15" s="4"/>
      <c r="F15" s="4"/>
      <c r="G15" s="6">
        <v>100</v>
      </c>
      <c r="H15" s="6"/>
      <c r="I15" s="10"/>
      <c r="J15" s="10"/>
      <c r="K15" s="10"/>
      <c r="L15" s="14"/>
    </row>
    <row r="16" spans="1:12" s="1" customFormat="1" ht="12.75" hidden="1">
      <c r="A16" s="41"/>
      <c r="B16" s="8"/>
      <c r="C16" s="34"/>
      <c r="D16" s="4"/>
      <c r="E16" s="4"/>
      <c r="F16" s="4"/>
      <c r="G16" s="6">
        <v>100</v>
      </c>
      <c r="H16" s="6"/>
      <c r="I16" s="10"/>
      <c r="J16" s="10"/>
      <c r="K16" s="10"/>
      <c r="L16" s="14"/>
    </row>
    <row r="17" spans="1:12" s="1" customFormat="1" ht="12.75" hidden="1">
      <c r="A17" s="41"/>
      <c r="B17" s="8"/>
      <c r="C17" s="34"/>
      <c r="D17" s="4"/>
      <c r="E17" s="4"/>
      <c r="F17" s="4"/>
      <c r="G17" s="6">
        <v>10</v>
      </c>
      <c r="H17" s="6"/>
      <c r="I17" s="10"/>
      <c r="J17" s="10"/>
      <c r="K17" s="10"/>
      <c r="L17" s="14"/>
    </row>
    <row r="18" spans="1:12" ht="12.75" hidden="1">
      <c r="A18" s="41"/>
      <c r="B18" s="8"/>
      <c r="C18" s="34"/>
      <c r="D18" s="4"/>
      <c r="E18" s="4"/>
      <c r="F18" s="4"/>
      <c r="G18" s="6">
        <v>90</v>
      </c>
      <c r="H18" s="6"/>
      <c r="I18" s="10"/>
      <c r="J18" s="10"/>
      <c r="K18" s="10"/>
      <c r="L18" s="14"/>
    </row>
    <row r="19" spans="1:13" ht="12.75" hidden="1">
      <c r="A19" s="41"/>
      <c r="B19" s="8"/>
      <c r="C19" s="34"/>
      <c r="D19" s="4"/>
      <c r="E19" s="4"/>
      <c r="F19" s="4"/>
      <c r="G19" s="6">
        <v>100</v>
      </c>
      <c r="H19" s="6"/>
      <c r="I19" s="15">
        <f>H19*G19</f>
        <v>0</v>
      </c>
      <c r="J19" s="15"/>
      <c r="K19" s="15"/>
      <c r="L19" s="14"/>
      <c r="M19" s="5"/>
    </row>
    <row r="20" spans="1:12" s="1" customFormat="1" ht="12" customHeight="1" hidden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s="1" customFormat="1" ht="195.75" customHeight="1">
      <c r="A21" s="19" t="s">
        <v>3</v>
      </c>
      <c r="B21" s="19" t="s">
        <v>5</v>
      </c>
      <c r="C21" s="20" t="s">
        <v>16</v>
      </c>
      <c r="D21" s="39">
        <v>50</v>
      </c>
      <c r="E21" s="40"/>
      <c r="F21" s="44"/>
      <c r="G21" s="45"/>
      <c r="H21" s="37">
        <v>257074</v>
      </c>
      <c r="I21" s="38"/>
      <c r="J21" s="21">
        <v>224084</v>
      </c>
      <c r="K21" s="21">
        <v>213979</v>
      </c>
      <c r="L21" s="21">
        <f>SUM(H21:K21)/3</f>
        <v>231712.33333333334</v>
      </c>
    </row>
    <row r="22" spans="1:12" s="1" customFormat="1" ht="48.75" customHeight="1">
      <c r="A22" s="18" t="s">
        <v>1</v>
      </c>
      <c r="B22" s="18"/>
      <c r="C22" s="17"/>
      <c r="D22" s="30"/>
      <c r="E22" s="31"/>
      <c r="F22" s="30"/>
      <c r="G22" s="31"/>
      <c r="H22" s="30"/>
      <c r="I22" s="31"/>
      <c r="J22" s="17"/>
      <c r="K22" s="17"/>
      <c r="L22" s="22">
        <f>SUM(L21)</f>
        <v>231712.33333333334</v>
      </c>
    </row>
    <row r="23" spans="1:12" s="1" customFormat="1" ht="22.5" customHeight="1">
      <c r="A23" s="35" t="s">
        <v>19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s="1" customFormat="1" ht="23.25" customHeight="1">
      <c r="A24" s="23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s="1" customFormat="1" ht="19.5" customHeight="1">
      <c r="A25" s="23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s="1" customFormat="1" ht="36" customHeight="1" hidden="1">
      <c r="A26" s="47"/>
      <c r="B26" s="47"/>
      <c r="C26" s="47"/>
      <c r="D26" s="47"/>
      <c r="E26" s="47"/>
      <c r="F26" s="47"/>
      <c r="G26" s="47"/>
      <c r="H26" s="47"/>
      <c r="I26" s="48"/>
      <c r="J26" s="48"/>
      <c r="K26" s="48"/>
      <c r="L26" s="7"/>
    </row>
    <row r="27" spans="1:12" s="1" customFormat="1" ht="18" customHeight="1">
      <c r="A27" s="23" t="s">
        <v>18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s="1" customFormat="1" ht="15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3">
    <mergeCell ref="A28:K28"/>
    <mergeCell ref="A26:K26"/>
    <mergeCell ref="A3:K3"/>
    <mergeCell ref="A4:K4"/>
    <mergeCell ref="H6:K6"/>
    <mergeCell ref="C9:C19"/>
    <mergeCell ref="A9:A19"/>
    <mergeCell ref="A5:L5"/>
    <mergeCell ref="F22:G22"/>
    <mergeCell ref="H22:I22"/>
    <mergeCell ref="J8:K8"/>
    <mergeCell ref="F21:G21"/>
    <mergeCell ref="A6:A8"/>
    <mergeCell ref="C6:C8"/>
    <mergeCell ref="H8:I8"/>
    <mergeCell ref="D22:E22"/>
    <mergeCell ref="L6:L7"/>
    <mergeCell ref="B6:B8"/>
    <mergeCell ref="A23:L23"/>
    <mergeCell ref="H21:I21"/>
    <mergeCell ref="D21:E21"/>
    <mergeCell ref="D6:G8"/>
    <mergeCell ref="H7:I7"/>
  </mergeCells>
  <printOptions/>
  <pageMargins left="1.1023622047244095" right="0.11811023622047245" top="0.5905511811023623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2">
      <selection activeCell="D20" sqref="D20:E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0" width="15.375" style="0" customWidth="1"/>
    <col min="11" max="11" width="13.75390625" style="0" customWidth="1"/>
    <col min="12" max="12" width="18.75390625" style="0" customWidth="1"/>
  </cols>
  <sheetData>
    <row r="1" ht="15.75">
      <c r="L1" s="7"/>
    </row>
    <row r="2" spans="1:12" s="1" customFormat="1" ht="39.75" customHeight="1">
      <c r="A2" s="49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7"/>
    </row>
    <row r="3" spans="1:12" s="1" customFormat="1" ht="15.75">
      <c r="A3" s="51" t="s">
        <v>12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7"/>
    </row>
    <row r="4" spans="1:12" s="1" customFormat="1" ht="13.5" customHeight="1">
      <c r="A4" s="42" t="s">
        <v>13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s="1" customFormat="1" ht="16.5" customHeight="1">
      <c r="A5" s="34" t="s">
        <v>0</v>
      </c>
      <c r="B5" s="34" t="s">
        <v>4</v>
      </c>
      <c r="C5" s="34" t="s">
        <v>7</v>
      </c>
      <c r="D5" s="34" t="s">
        <v>6</v>
      </c>
      <c r="E5" s="34"/>
      <c r="F5" s="34"/>
      <c r="G5" s="34"/>
      <c r="H5" s="41"/>
      <c r="I5" s="41"/>
      <c r="J5" s="41"/>
      <c r="K5" s="41"/>
      <c r="L5" s="32" t="s">
        <v>8</v>
      </c>
    </row>
    <row r="6" spans="1:12" s="1" customFormat="1" ht="60.75" customHeight="1">
      <c r="A6" s="34"/>
      <c r="B6" s="34"/>
      <c r="C6" s="34"/>
      <c r="D6" s="34"/>
      <c r="E6" s="34"/>
      <c r="F6" s="34"/>
      <c r="G6" s="34"/>
      <c r="H6" s="41" t="s">
        <v>9</v>
      </c>
      <c r="I6" s="41"/>
      <c r="J6" s="16" t="s">
        <v>10</v>
      </c>
      <c r="K6" s="16" t="s">
        <v>11</v>
      </c>
      <c r="L6" s="33"/>
    </row>
    <row r="7" spans="1:12" s="1" customFormat="1" ht="20.25" customHeight="1">
      <c r="A7" s="34"/>
      <c r="B7" s="34"/>
      <c r="C7" s="34"/>
      <c r="D7" s="34"/>
      <c r="E7" s="34"/>
      <c r="F7" s="34"/>
      <c r="G7" s="34"/>
      <c r="H7" s="34" t="s">
        <v>2</v>
      </c>
      <c r="I7" s="34"/>
      <c r="J7" s="34" t="s">
        <v>2</v>
      </c>
      <c r="K7" s="34"/>
      <c r="L7" s="4" t="s">
        <v>2</v>
      </c>
    </row>
    <row r="8" spans="1:12" s="3" customFormat="1" ht="0.75" customHeight="1">
      <c r="A8" s="41"/>
      <c r="B8" s="8"/>
      <c r="C8" s="34"/>
      <c r="D8" s="4"/>
      <c r="E8" s="4"/>
      <c r="F8" s="4"/>
      <c r="G8" s="9">
        <v>100</v>
      </c>
      <c r="H8" s="9"/>
      <c r="I8" s="10"/>
      <c r="J8" s="10"/>
      <c r="K8" s="10"/>
      <c r="L8" s="11"/>
    </row>
    <row r="9" spans="1:12" s="2" customFormat="1" ht="3" customHeight="1" hidden="1">
      <c r="A9" s="41"/>
      <c r="B9" s="8"/>
      <c r="C9" s="34"/>
      <c r="D9" s="4"/>
      <c r="E9" s="4"/>
      <c r="F9" s="4"/>
      <c r="G9" s="12">
        <v>43</v>
      </c>
      <c r="H9" s="12"/>
      <c r="I9" s="10"/>
      <c r="J9" s="10"/>
      <c r="K9" s="10"/>
      <c r="L9" s="13"/>
    </row>
    <row r="10" spans="1:12" s="1" customFormat="1" ht="12.75" hidden="1">
      <c r="A10" s="41"/>
      <c r="B10" s="8"/>
      <c r="C10" s="34"/>
      <c r="D10" s="4"/>
      <c r="E10" s="4"/>
      <c r="F10" s="4"/>
      <c r="G10" s="6">
        <v>100</v>
      </c>
      <c r="H10" s="6"/>
      <c r="I10" s="10"/>
      <c r="J10" s="10"/>
      <c r="K10" s="10"/>
      <c r="L10" s="14"/>
    </row>
    <row r="11" spans="1:12" s="1" customFormat="1" ht="12.75" hidden="1">
      <c r="A11" s="41"/>
      <c r="B11" s="8"/>
      <c r="C11" s="34"/>
      <c r="D11" s="4"/>
      <c r="E11" s="4"/>
      <c r="F11" s="4"/>
      <c r="G11" s="6">
        <v>17</v>
      </c>
      <c r="H11" s="6"/>
      <c r="I11" s="10"/>
      <c r="J11" s="10"/>
      <c r="K11" s="10"/>
      <c r="L11" s="14"/>
    </row>
    <row r="12" spans="1:12" s="1" customFormat="1" ht="12.75" hidden="1">
      <c r="A12" s="41"/>
      <c r="B12" s="8"/>
      <c r="C12" s="34"/>
      <c r="D12" s="4"/>
      <c r="E12" s="4"/>
      <c r="F12" s="4"/>
      <c r="G12" s="6">
        <v>16</v>
      </c>
      <c r="H12" s="6"/>
      <c r="I12" s="10"/>
      <c r="J12" s="10"/>
      <c r="K12" s="10"/>
      <c r="L12" s="14"/>
    </row>
    <row r="13" spans="1:12" s="1" customFormat="1" ht="12.75" hidden="1">
      <c r="A13" s="41"/>
      <c r="B13" s="8"/>
      <c r="C13" s="34"/>
      <c r="D13" s="4"/>
      <c r="E13" s="4"/>
      <c r="F13" s="4"/>
      <c r="G13" s="6">
        <v>26</v>
      </c>
      <c r="H13" s="6"/>
      <c r="I13" s="10"/>
      <c r="J13" s="10"/>
      <c r="K13" s="10"/>
      <c r="L13" s="14"/>
    </row>
    <row r="14" spans="1:12" s="1" customFormat="1" ht="12.75" hidden="1">
      <c r="A14" s="41"/>
      <c r="B14" s="8"/>
      <c r="C14" s="34"/>
      <c r="D14" s="4"/>
      <c r="E14" s="4"/>
      <c r="F14" s="4"/>
      <c r="G14" s="6">
        <v>100</v>
      </c>
      <c r="H14" s="6"/>
      <c r="I14" s="10"/>
      <c r="J14" s="10"/>
      <c r="K14" s="10"/>
      <c r="L14" s="14"/>
    </row>
    <row r="15" spans="1:12" s="1" customFormat="1" ht="12.75" hidden="1">
      <c r="A15" s="41"/>
      <c r="B15" s="8"/>
      <c r="C15" s="34"/>
      <c r="D15" s="4"/>
      <c r="E15" s="4"/>
      <c r="F15" s="4"/>
      <c r="G15" s="6">
        <v>100</v>
      </c>
      <c r="H15" s="6"/>
      <c r="I15" s="10"/>
      <c r="J15" s="10"/>
      <c r="K15" s="10"/>
      <c r="L15" s="14"/>
    </row>
    <row r="16" spans="1:12" s="1" customFormat="1" ht="12.75" hidden="1">
      <c r="A16" s="41"/>
      <c r="B16" s="8"/>
      <c r="C16" s="34"/>
      <c r="D16" s="4"/>
      <c r="E16" s="4"/>
      <c r="F16" s="4"/>
      <c r="G16" s="6">
        <v>10</v>
      </c>
      <c r="H16" s="6"/>
      <c r="I16" s="10"/>
      <c r="J16" s="10"/>
      <c r="K16" s="10"/>
      <c r="L16" s="14"/>
    </row>
    <row r="17" spans="1:12" ht="12.75" hidden="1">
      <c r="A17" s="41"/>
      <c r="B17" s="8"/>
      <c r="C17" s="34"/>
      <c r="D17" s="4"/>
      <c r="E17" s="4"/>
      <c r="F17" s="4"/>
      <c r="G17" s="6">
        <v>90</v>
      </c>
      <c r="H17" s="6"/>
      <c r="I17" s="10"/>
      <c r="J17" s="10"/>
      <c r="K17" s="10"/>
      <c r="L17" s="14"/>
    </row>
    <row r="18" spans="1:13" ht="12.75" hidden="1">
      <c r="A18" s="41"/>
      <c r="B18" s="8"/>
      <c r="C18" s="34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4"/>
      <c r="M18" s="5"/>
    </row>
    <row r="19" spans="1:12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s="1" customFormat="1" ht="207" customHeight="1">
      <c r="A20" s="57" t="s">
        <v>28</v>
      </c>
      <c r="B20" s="58" t="s">
        <v>29</v>
      </c>
      <c r="C20" s="20" t="s">
        <v>30</v>
      </c>
      <c r="D20" s="39">
        <v>1</v>
      </c>
      <c r="E20" s="40"/>
      <c r="F20" s="44"/>
      <c r="G20" s="45"/>
      <c r="H20" s="55">
        <v>239386</v>
      </c>
      <c r="I20" s="56"/>
      <c r="J20" s="26">
        <v>225834</v>
      </c>
      <c r="K20" s="26">
        <v>214299</v>
      </c>
      <c r="L20" s="26">
        <v>226506.34</v>
      </c>
    </row>
    <row r="21" spans="1:12" s="1" customFormat="1" ht="30" customHeight="1">
      <c r="A21" s="18" t="s">
        <v>1</v>
      </c>
      <c r="B21" s="18"/>
      <c r="C21" s="17"/>
      <c r="D21" s="30"/>
      <c r="E21" s="31"/>
      <c r="F21" s="30"/>
      <c r="G21" s="31"/>
      <c r="H21" s="30"/>
      <c r="I21" s="31"/>
      <c r="J21" s="17"/>
      <c r="K21" s="17"/>
      <c r="L21" s="27">
        <f>SUM(L20)</f>
        <v>226506.34</v>
      </c>
    </row>
    <row r="22" spans="1:12" s="1" customFormat="1" ht="22.5" customHeight="1">
      <c r="A22" s="35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s="1" customFormat="1" ht="22.5" customHeight="1">
      <c r="A23" s="28" t="s">
        <v>26</v>
      </c>
      <c r="B23" s="29"/>
      <c r="C23" s="29"/>
      <c r="D23" s="29"/>
      <c r="E23" s="29"/>
      <c r="F23" s="29"/>
      <c r="G23" s="29"/>
      <c r="H23" s="29"/>
      <c r="I23" s="29"/>
      <c r="J23" s="29"/>
      <c r="K23" s="54" t="s">
        <v>27</v>
      </c>
      <c r="L23" s="54"/>
    </row>
    <row r="24" spans="1:12" s="1" customFormat="1" ht="23.25" customHeight="1">
      <c r="A24" s="24" t="s">
        <v>21</v>
      </c>
      <c r="B24" s="25" t="s">
        <v>24</v>
      </c>
      <c r="C24" s="25"/>
      <c r="D24" s="25"/>
      <c r="E24" s="25"/>
      <c r="F24" s="25"/>
      <c r="G24" s="25"/>
      <c r="H24" s="25"/>
      <c r="I24" s="25"/>
      <c r="J24" s="25"/>
      <c r="K24" s="25"/>
      <c r="L24" s="7"/>
    </row>
    <row r="25" spans="1:12" s="1" customFormat="1" ht="19.5" customHeight="1">
      <c r="A25" s="24" t="s">
        <v>20</v>
      </c>
      <c r="B25" s="25" t="s">
        <v>22</v>
      </c>
      <c r="C25" s="25"/>
      <c r="D25" s="25"/>
      <c r="E25" s="25"/>
      <c r="F25" s="25"/>
      <c r="G25" s="25"/>
      <c r="H25" s="25"/>
      <c r="I25" s="25"/>
      <c r="J25" s="25"/>
      <c r="K25" s="25"/>
      <c r="L25" s="7"/>
    </row>
    <row r="26" spans="1:12" s="1" customFormat="1" ht="36" customHeight="1" hidden="1">
      <c r="A26" s="52"/>
      <c r="B26" s="52"/>
      <c r="C26" s="52"/>
      <c r="D26" s="52"/>
      <c r="E26" s="52"/>
      <c r="F26" s="52"/>
      <c r="G26" s="52"/>
      <c r="H26" s="52"/>
      <c r="I26" s="53"/>
      <c r="J26" s="53"/>
      <c r="K26" s="53"/>
      <c r="L26" s="7"/>
    </row>
    <row r="27" spans="1:12" s="1" customFormat="1" ht="18" customHeight="1">
      <c r="A27" s="24" t="s">
        <v>18</v>
      </c>
      <c r="B27" s="25" t="s">
        <v>23</v>
      </c>
      <c r="C27" s="25"/>
      <c r="D27" s="25"/>
      <c r="E27" s="25"/>
      <c r="F27" s="25"/>
      <c r="G27" s="25"/>
      <c r="H27" s="25"/>
      <c r="I27" s="25"/>
      <c r="J27" s="25"/>
      <c r="K27" s="25"/>
      <c r="L27" s="7"/>
    </row>
    <row r="28" spans="1:12" s="1" customFormat="1" ht="15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K2"/>
    <mergeCell ref="A3:K3"/>
    <mergeCell ref="A4:L4"/>
    <mergeCell ref="A5:A7"/>
    <mergeCell ref="B5:B7"/>
    <mergeCell ref="C5:C7"/>
    <mergeCell ref="D5:G7"/>
    <mergeCell ref="H5:K5"/>
    <mergeCell ref="L5:L6"/>
    <mergeCell ref="H6:I6"/>
    <mergeCell ref="H7:I7"/>
    <mergeCell ref="J7:K7"/>
    <mergeCell ref="A8:A18"/>
    <mergeCell ref="C8:C18"/>
    <mergeCell ref="D20:E20"/>
    <mergeCell ref="F20:G20"/>
    <mergeCell ref="H20:I20"/>
    <mergeCell ref="D21:E21"/>
    <mergeCell ref="F21:G21"/>
    <mergeCell ref="H21:I21"/>
    <mergeCell ref="A22:L22"/>
    <mergeCell ref="A26:K26"/>
    <mergeCell ref="A28:K28"/>
    <mergeCell ref="K23:L23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2015-09-02T10:27:09Z</cp:lastPrinted>
  <dcterms:created xsi:type="dcterms:W3CDTF">2009-12-09T07:16:31Z</dcterms:created>
  <dcterms:modified xsi:type="dcterms:W3CDTF">2015-09-02T11:13:48Z</dcterms:modified>
  <cp:category/>
  <cp:version/>
  <cp:contentType/>
  <cp:contentStatus/>
</cp:coreProperties>
</file>